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JePPIX-MPW\"/>
    </mc:Choice>
  </mc:AlternateContent>
  <bookViews>
    <workbookView xWindow="240" yWindow="285" windowWidth="19050" windowHeight="8250"/>
  </bookViews>
  <sheets>
    <sheet name="Order Form" sheetId="2" r:id="rId1"/>
    <sheet name="MPW platforms" sheetId="1" r:id="rId2"/>
    <sheet name="Software tools" sheetId="4" r:id="rId3"/>
    <sheet name="Software-PhX" sheetId="6" r:id="rId4"/>
    <sheet name="Packaging" sheetId="5" r:id="rId5"/>
  </sheets>
  <calcPr calcId="152511"/>
</workbook>
</file>

<file path=xl/calcChain.xml><?xml version="1.0" encoding="utf-8"?>
<calcChain xmlns="http://schemas.openxmlformats.org/spreadsheetml/2006/main">
  <c r="I28" i="2" l="1"/>
  <c r="I39" i="2"/>
  <c r="I20" i="2"/>
  <c r="I22" i="2"/>
  <c r="I26" i="2"/>
  <c r="I5" i="2" l="1"/>
  <c r="I38" i="2" l="1"/>
  <c r="I37" i="2"/>
  <c r="I34" i="2"/>
  <c r="I12" i="2"/>
  <c r="I11" i="2"/>
  <c r="I47" i="2" l="1"/>
  <c r="I55" i="2"/>
  <c r="F51" i="2"/>
  <c r="I54" i="2" l="1"/>
  <c r="I51" i="2"/>
  <c r="I57" i="2" l="1"/>
  <c r="I18" i="2" l="1"/>
  <c r="I30" i="2" s="1"/>
  <c r="I8" i="2" l="1"/>
  <c r="I4" i="2" l="1"/>
  <c r="I14" i="2" s="1"/>
  <c r="I59" i="2" l="1"/>
</calcChain>
</file>

<file path=xl/sharedStrings.xml><?xml version="1.0" encoding="utf-8"?>
<sst xmlns="http://schemas.openxmlformats.org/spreadsheetml/2006/main" count="177" uniqueCount="129">
  <si>
    <t>Cell Size</t>
  </si>
  <si>
    <t>Total</t>
  </si>
  <si>
    <t>Quantity</t>
  </si>
  <si>
    <t>EUR</t>
  </si>
  <si>
    <t>4 mm x 4.6 mm</t>
  </si>
  <si>
    <t>Software</t>
  </si>
  <si>
    <t>Company Information</t>
  </si>
  <si>
    <t>Company Name</t>
  </si>
  <si>
    <t>Name</t>
  </si>
  <si>
    <t>Company Address</t>
  </si>
  <si>
    <t>Address</t>
  </si>
  <si>
    <t>VAT</t>
  </si>
  <si>
    <t>VAT number</t>
  </si>
  <si>
    <t>Contact Person</t>
  </si>
  <si>
    <t>Name, e-mail address, telephone number</t>
  </si>
  <si>
    <t>MPW Foundry</t>
  </si>
  <si>
    <t>Price for 1 licence</t>
  </si>
  <si>
    <t>Software solutions</t>
  </si>
  <si>
    <t>After investing many manyears by various organisations, JePPIX is proud to be able to deliver advanced design libraries (PDKs) and give access to mature software solutions that will enable the creation of sophisticated photonic integrated circuit designs, that have a high chance of first time right.</t>
  </si>
  <si>
    <t>For users of the JePPIX services a special arrangement is offered to be able to design the photonic integrated circuits with state-of-the-art simulation and layout software solutions from several European software suppliers and organisations developing advanced building blocks for InP-based photonic integration. All these software tools are compatible with the design kits (PDKs) that are provided to the users.</t>
  </si>
  <si>
    <t>ASPIC and OptoDesigner</t>
  </si>
  <si>
    <t>OptoDesigner 5 is the definitive platform for design, simulation and mask layout for integrated optics and photonics. It is a modular solution comprising of tools for chip and mask layout, mode-solving and propagation simulations like BPM and EME.In addition to OptoDesigner 5, focused on the physical layer of your design activities, we offer a dedicated Integrated Photonics Circuit simulator: ASPIC. Like OptoDesigner 5, ASPIC is fully compliant with the PDAFlow standard, allowing for a seamless integration of your circuit design activities with mode-solving, mask layout and working with PDKs (design kits).</t>
  </si>
  <si>
    <t>For first time MPW customers, PhoeniX Software and JePPIX together provide regular training sessions, including a three month license for Aspic and OptoDesigner. For recurring/returning users of the JePPIX MPW services, a special discount is applicable, please mention this to PhoeniX Software when asking for pricing information.</t>
  </si>
  <si>
    <t>The BrightAWG design module is one from a series of BrightModules. The BrightAWG generates foundry compatible de-multiplex and filtering building blocks. Beginner or expert, in minutes you design and simulate AWG (arrayed waveguide gratings) layouts based on optical specifications, e.g. wavelength and channel spacing. Tested on 10+ foundries in InP and many other technologies. Highly customizable across foundries and processes. Examples of other modules are BrightMMI, BrightTaper and BrightInterconnect,</t>
  </si>
  <si>
    <t>Bright Photonics Modules</t>
  </si>
  <si>
    <t>PicWave of PhotonDesign</t>
  </si>
  <si>
    <t>PicWave is a photonic circuit simulator capable of simulating both active and passive components in realistic detail. It is based on a time-domain algorithm and is especially suitable for any circuits containing gain sections (SOAs), with advanced models for the saturation effects, dynamics, noise and spectral characteristics of an SOA.  It also has dynamic models for modulators and photodiodes. All sorts of passive components can then be used to connect the circuit together, including waveguides, Y-branches, MZIs and directional couplers.</t>
  </si>
  <si>
    <t>PicWave is available with design kits for Oclaro and HHI fabs. Building blocks have been carefully calibrated against lab measurements of SOAs and passive elements, allowing you to make realistic predictions of your proposed circuit, both in steady state and it’s dynamics. This will give you the best chance that your photonic circuit will work first time.</t>
  </si>
  <si>
    <t>MPW Platforms</t>
  </si>
  <si>
    <t>Building blocks available</t>
  </si>
  <si>
    <t>waveguide spot size converter</t>
  </si>
  <si>
    <t>termo-optic phase shifter</t>
  </si>
  <si>
    <t>semiconductor optical amplifier (SOA)</t>
  </si>
  <si>
    <t>tunable DBR grating</t>
  </si>
  <si>
    <t>current injected phase shifter</t>
  </si>
  <si>
    <t>PIN photodetector up to 10G</t>
  </si>
  <si>
    <t>electro-optic phase modulator up to 10G</t>
  </si>
  <si>
    <t>electrical isolation slots</t>
  </si>
  <si>
    <r>
      <t xml:space="preserve">waveguide spot size converter to 3 </t>
    </r>
    <r>
      <rPr>
        <sz val="10"/>
        <color theme="1"/>
        <rFont val="Calibri"/>
        <family val="2"/>
      </rPr>
      <t>μ</t>
    </r>
    <r>
      <rPr>
        <sz val="10"/>
        <color theme="1"/>
        <rFont val="Tahoma"/>
        <family val="2"/>
      </rPr>
      <t>m spot</t>
    </r>
  </si>
  <si>
    <t>passives: waveguides (2 etch depths), arcs, S-bends, waveguide crossings, waveguide transitions, 1x2 and 2x2 MMIs</t>
  </si>
  <si>
    <t xml:space="preserve"> assymetric MMIs, AWGs : commercial modules </t>
  </si>
  <si>
    <t>pin-PD up to 10 GHz</t>
  </si>
  <si>
    <t>semiconductor optical amplifier</t>
  </si>
  <si>
    <t>EO phase shifter</t>
  </si>
  <si>
    <t>electrical isolation</t>
  </si>
  <si>
    <t>metal interconnects incl. WG crossing</t>
  </si>
  <si>
    <t xml:space="preserve">assymetric MMIs, AWGs : commercial modules </t>
  </si>
  <si>
    <t>passives: waveguides (2 etch depths), arcs, S-bends, waveguide crossings, 1x2 and 2x2 MMIs, waveguide transitions, metal interconnects</t>
  </si>
  <si>
    <t>passives: waveguides (3 etch depths), arcs, crossings, 1x2 and 2x2 MMIs, irectional couplers, waveguide transitions</t>
  </si>
  <si>
    <t>Packaging</t>
  </si>
  <si>
    <t>Linkra Package</t>
  </si>
  <si>
    <t>Price</t>
  </si>
  <si>
    <t>Technobis IPPS</t>
  </si>
  <si>
    <t>Package of 1 chip</t>
  </si>
  <si>
    <t>Package of 5 identical chips</t>
  </si>
  <si>
    <t>Packaging solutions</t>
  </si>
  <si>
    <t>Technobis IPPS Package</t>
  </si>
  <si>
    <t xml:space="preserve">
    Dual in line DC lead 24 + 24 pin for I/O DC signals;
    4 gppo for HF ports up to 40 GHz;
    Optical feedtrougth up to two lensed fibers;
    Chip angled with respec to the lensed fiber.
</t>
  </si>
  <si>
    <t xml:space="preserve">
    Max 22 (36) DC electrical pads for ASPICs from 4mm x 4mm up to 8mm x 10mm;
    4 RF Electrical connections with the RF board up to 1 GHz signals;
    TEC control and thermistor.
</t>
  </si>
  <si>
    <t>Prices excluding VAT</t>
  </si>
  <si>
    <t>Prices excluding VAT and excluding shipment to customer</t>
  </si>
  <si>
    <t>EUR*</t>
  </si>
  <si>
    <t>Optical engineering, simulation, design and layout support</t>
  </si>
  <si>
    <t>Using only available building blocks at the foundry PDK</t>
  </si>
  <si>
    <t>DFB lasers, DBR gratings</t>
  </si>
  <si>
    <t>high speed pin photodetectors up to 40 GHz</t>
  </si>
  <si>
    <t>4 mm x 12 mm</t>
  </si>
  <si>
    <t>Delivery Address</t>
  </si>
  <si>
    <t>Contact person, e-mail address, telephone number, shipping address</t>
  </si>
  <si>
    <t>Order Form JePPIX 2016</t>
  </si>
  <si>
    <t>Product number</t>
  </si>
  <si>
    <t>HHI-4-4-12</t>
  </si>
  <si>
    <t>HHI-2-4-12</t>
  </si>
  <si>
    <t>SMP-6-4-4</t>
  </si>
  <si>
    <t>VLC-SUP</t>
  </si>
  <si>
    <t>LNKR-5-PCKG</t>
  </si>
  <si>
    <t>IPPS-1-PCKG</t>
  </si>
  <si>
    <t>IPPS-5-PCKG</t>
  </si>
  <si>
    <t>Fraunhofer HHI SI Tx-Rx Platform</t>
  </si>
  <si>
    <t>LioniX - TriPleX Platform</t>
  </si>
  <si>
    <t>SMART Photonics Tx-Rx Platform</t>
  </si>
  <si>
    <t>Description</t>
  </si>
  <si>
    <t>4 cells with 16 x 16 mm² or 8 x 32 mm² total design area
* For academic customers the academic discount on the training and device manufacturing is offered on the condition that LioniX will be co-author or acknowledged in the publications related to these devices.</t>
  </si>
  <si>
    <t>2 cells with 4 x 12 mm² total design area (SSCs in the middle)</t>
  </si>
  <si>
    <t>4 cells with 4 x 12 mm² total design area (SSCs in the middle)</t>
  </si>
  <si>
    <t>PhotonDesign - PICWave module</t>
  </si>
  <si>
    <t>16x16 or 8x32 mm² for companies</t>
  </si>
  <si>
    <t>16x16 or 8x32 mm² for academia*</t>
  </si>
  <si>
    <t>PHX-OD5-BASIC</t>
  </si>
  <si>
    <t>PHX-OD5-ADVANCED</t>
  </si>
  <si>
    <t>PHX-OD5-PRO</t>
  </si>
  <si>
    <t>1 PICWAVE license valid for 3 months</t>
  </si>
  <si>
    <t>PHD-1-PICW</t>
  </si>
  <si>
    <t xml:space="preserve">Design support </t>
  </si>
  <si>
    <t>Design and layout services by VLC Photonics; Small cell</t>
  </si>
  <si>
    <t>Design and layout services by VLC Photonics; Medium cell</t>
  </si>
  <si>
    <t>Design and layout services by VLC Photonics; Large cell</t>
  </si>
  <si>
    <t>BP-AWG-MOD</t>
  </si>
  <si>
    <t>BRIGHT Photonics custom BB</t>
  </si>
  <si>
    <t>Custom AWG Buidling Block module provided by BRIGHT Photonics</t>
  </si>
  <si>
    <t>VLC-CUSTOM</t>
  </si>
  <si>
    <t>BP-CUSTOM</t>
  </si>
  <si>
    <t>Custom design</t>
  </si>
  <si>
    <t>Photon Design</t>
  </si>
  <si>
    <t>PhoeniX Software and ASPIC Filarete</t>
  </si>
  <si>
    <t>Design support</t>
  </si>
  <si>
    <t>Standard design services</t>
  </si>
  <si>
    <t>VLC-STD-S</t>
  </si>
  <si>
    <t>VLC-STD-M</t>
  </si>
  <si>
    <t>VLC-STD-L</t>
  </si>
  <si>
    <t>* Academics get 50% discount</t>
  </si>
  <si>
    <t>Design and layout support provided by VLC Photonics
* Academics get 50% discount</t>
  </si>
  <si>
    <t>LX-I-16-16
LX-I-8-32</t>
  </si>
  <si>
    <t>LX-A-16-16
LX-A-8-32</t>
  </si>
  <si>
    <t>BRIGHT Photonics AWG BB</t>
  </si>
  <si>
    <t>Custom design starting at 5000 EUR
Designs are always tailored to your application needs.
Prices based on functional elements rather than cell size.
For custom design contact: info@BrightPhotonics.eu</t>
  </si>
  <si>
    <t>For custom design contact: info@vlcphotonics.com</t>
  </si>
  <si>
    <t>Custom Design by BRIGHT Photonics</t>
  </si>
  <si>
    <t>Custom Design by 
VLC Photonics</t>
  </si>
  <si>
    <t>6 cells with 4 x 4.6 mm² total design area</t>
  </si>
  <si>
    <t xml:space="preserve">Technobis IPPS package 
</t>
  </si>
  <si>
    <t>PhoeniX Software - OptoDesigner Full Suite  (basic)  +
Filarete - ASPIC +  Photon Design - PICWave module</t>
  </si>
  <si>
    <t xml:space="preserve">PhoeniX Software - OptoDesigner Full Suite    
</t>
  </si>
  <si>
    <t xml:space="preserve">    
Filarete - ASPIC</t>
  </si>
  <si>
    <t>Phoenix - Mask Engineer</t>
  </si>
  <si>
    <t xml:space="preserve"> 1 MPW bundle license is valid for 3 months. 
</t>
  </si>
  <si>
    <t>PhoeniX Basic 1 MPW bundle license is valid for 3 months 
* For details see: Software-PhX</t>
  </si>
  <si>
    <t>1 ASPIC license is valid for 3 months</t>
  </si>
  <si>
    <t xml:space="preserve">Mask Engineer 1 MPW bundle license is valid for 3 months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</si>
</sst>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Verdana"/>
      <family val="2"/>
      <scheme val="minor"/>
    </font>
    <font>
      <b/>
      <sz val="11"/>
      <color theme="0"/>
      <name val="Verdana"/>
      <family val="2"/>
      <scheme val="minor"/>
    </font>
    <font>
      <b/>
      <sz val="11"/>
      <color theme="1"/>
      <name val="Verdana"/>
      <family val="2"/>
      <scheme val="minor"/>
    </font>
    <font>
      <sz val="11"/>
      <color theme="0"/>
      <name val="Verdana"/>
      <family val="2"/>
      <scheme val="minor"/>
    </font>
    <font>
      <sz val="10"/>
      <color theme="1"/>
      <name val="Verdana"/>
      <family val="2"/>
      <scheme val="minor"/>
    </font>
    <font>
      <b/>
      <sz val="12"/>
      <color theme="1"/>
      <name val="Verdana"/>
      <family val="2"/>
      <scheme val="minor"/>
    </font>
    <font>
      <sz val="10"/>
      <color theme="0"/>
      <name val="Verdana"/>
      <family val="2"/>
      <scheme val="minor"/>
    </font>
    <font>
      <i/>
      <sz val="11"/>
      <color theme="1"/>
      <name val="Verdana"/>
      <family val="2"/>
      <scheme val="minor"/>
    </font>
    <font>
      <b/>
      <sz val="11"/>
      <name val="Verdana"/>
      <family val="2"/>
      <scheme val="minor"/>
    </font>
    <font>
      <sz val="10"/>
      <name val="Verdana"/>
      <family val="2"/>
      <scheme val="major"/>
    </font>
    <font>
      <b/>
      <i/>
      <sz val="10"/>
      <name val="Verdana"/>
      <family val="2"/>
      <scheme val="major"/>
    </font>
    <font>
      <b/>
      <sz val="12"/>
      <color theme="0"/>
      <name val="Verdana"/>
      <family val="2"/>
      <scheme val="major"/>
    </font>
    <font>
      <sz val="12"/>
      <color theme="0"/>
      <name val="Verdana"/>
      <family val="2"/>
      <scheme val="major"/>
    </font>
    <font>
      <sz val="12"/>
      <name val="Verdana"/>
      <family val="2"/>
      <scheme val="major"/>
    </font>
    <font>
      <b/>
      <sz val="10"/>
      <color theme="1"/>
      <name val="Tahoma"/>
      <family val="2"/>
    </font>
    <font>
      <sz val="10"/>
      <color theme="1"/>
      <name val="Tahoma"/>
      <family val="2"/>
    </font>
    <font>
      <sz val="11"/>
      <color theme="1"/>
      <name val="Tahoma"/>
      <family val="2"/>
    </font>
    <font>
      <sz val="10"/>
      <color theme="1"/>
      <name val="Calibri"/>
      <family val="2"/>
    </font>
    <font>
      <sz val="11"/>
      <name val="Verdana"/>
      <family val="2"/>
      <scheme val="minor"/>
    </font>
    <font>
      <sz val="10"/>
      <name val="Verdana"/>
      <family val="2"/>
      <scheme val="minor"/>
    </font>
    <font>
      <sz val="9"/>
      <color theme="1"/>
      <name val="Verdana"/>
      <family val="2"/>
      <scheme val="minor"/>
    </font>
    <font>
      <u/>
      <sz val="11"/>
      <color theme="10"/>
      <name val="Verdana"/>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86">
    <xf numFmtId="0" fontId="0" fillId="0" borderId="0" xfId="0"/>
    <xf numFmtId="0" fontId="0" fillId="2" borderId="0" xfId="0" applyFill="1"/>
    <xf numFmtId="0" fontId="0" fillId="4" borderId="0" xfId="0" applyFill="1"/>
    <xf numFmtId="0" fontId="0" fillId="4" borderId="0" xfId="0" applyFill="1" applyAlignment="1">
      <alignment horizontal="right" vertical="center"/>
    </xf>
    <xf numFmtId="0" fontId="0" fillId="4" borderId="0" xfId="0" applyFill="1" applyAlignment="1">
      <alignment horizontal="right"/>
    </xf>
    <xf numFmtId="0" fontId="0" fillId="5" borderId="0" xfId="0" applyFill="1"/>
    <xf numFmtId="0" fontId="0" fillId="4" borderId="0" xfId="0" applyFill="1" applyAlignment="1"/>
    <xf numFmtId="0" fontId="1" fillId="2" borderId="0" xfId="0" applyFont="1" applyFill="1" applyAlignment="1">
      <alignment vertical="center"/>
    </xf>
    <xf numFmtId="0" fontId="1" fillId="2" borderId="0" xfId="0" applyFont="1" applyFill="1" applyAlignment="1">
      <alignment horizontal="right" vertical="center"/>
    </xf>
    <xf numFmtId="0" fontId="3" fillId="2" borderId="0" xfId="0" applyFont="1" applyFill="1" applyAlignment="1">
      <alignment vertical="center"/>
    </xf>
    <xf numFmtId="0" fontId="1" fillId="2" borderId="0" xfId="0" applyFont="1" applyFill="1" applyAlignment="1">
      <alignment horizontal="center" vertical="center"/>
    </xf>
    <xf numFmtId="0" fontId="0" fillId="6" borderId="0" xfId="0" applyFill="1"/>
    <xf numFmtId="0" fontId="1" fillId="6" borderId="0" xfId="0" applyFont="1" applyFill="1" applyAlignment="1">
      <alignment vertical="center"/>
    </xf>
    <xf numFmtId="0" fontId="1" fillId="5"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right" vertical="center"/>
    </xf>
    <xf numFmtId="0" fontId="3" fillId="4" borderId="0" xfId="0" applyFont="1" applyFill="1" applyAlignment="1">
      <alignment vertical="center"/>
    </xf>
    <xf numFmtId="0" fontId="6" fillId="4" borderId="0" xfId="0" applyFont="1" applyFill="1"/>
    <xf numFmtId="0" fontId="0" fillId="4" borderId="0" xfId="0" applyFill="1" applyAlignment="1">
      <alignment wrapText="1"/>
    </xf>
    <xf numFmtId="0" fontId="0" fillId="4" borderId="0" xfId="0" applyFill="1" applyAlignment="1">
      <alignment vertical="center" wrapText="1"/>
    </xf>
    <xf numFmtId="0" fontId="1" fillId="6" borderId="0" xfId="0" applyFont="1" applyFill="1" applyAlignment="1">
      <alignment horizontal="center" vertical="center"/>
    </xf>
    <xf numFmtId="0" fontId="6" fillId="2" borderId="0" xfId="0" applyFont="1" applyFill="1" applyAlignment="1">
      <alignment vertical="center"/>
    </xf>
    <xf numFmtId="0" fontId="4" fillId="4" borderId="0" xfId="0" applyFont="1" applyFill="1"/>
    <xf numFmtId="0" fontId="1" fillId="6" borderId="0" xfId="0" applyFont="1" applyFill="1" applyAlignment="1">
      <alignment horizontal="right" vertical="center"/>
    </xf>
    <xf numFmtId="0" fontId="8" fillId="5" borderId="0" xfId="0" applyFont="1" applyFill="1" applyAlignment="1">
      <alignment horizontal="right" vertical="center"/>
    </xf>
    <xf numFmtId="0" fontId="2" fillId="5" borderId="0" xfId="0" applyFont="1" applyFill="1" applyAlignment="1">
      <alignment vertical="center"/>
    </xf>
    <xf numFmtId="0" fontId="6" fillId="6" borderId="0" xfId="0" applyFont="1" applyFill="1" applyAlignment="1">
      <alignment vertical="center"/>
    </xf>
    <xf numFmtId="0" fontId="9" fillId="5" borderId="0" xfId="0" applyFont="1" applyFill="1"/>
    <xf numFmtId="0" fontId="9" fillId="4" borderId="0" xfId="0" applyFont="1" applyFill="1"/>
    <xf numFmtId="0" fontId="10" fillId="4" borderId="0" xfId="0" applyFont="1" applyFill="1"/>
    <xf numFmtId="0" fontId="9" fillId="4" borderId="0" xfId="0" applyFont="1" applyFill="1" applyAlignment="1">
      <alignment vertical="center"/>
    </xf>
    <xf numFmtId="0" fontId="9" fillId="4" borderId="0" xfId="0" applyFont="1" applyFill="1" applyAlignment="1">
      <alignment horizontal="left"/>
    </xf>
    <xf numFmtId="0" fontId="9" fillId="2" borderId="0" xfId="0" applyFont="1" applyFill="1"/>
    <xf numFmtId="0" fontId="11" fillId="2" borderId="0" xfId="0" applyFont="1" applyFill="1" applyAlignment="1">
      <alignment vertical="center"/>
    </xf>
    <xf numFmtId="0" fontId="12" fillId="2" borderId="0" xfId="0" applyFont="1" applyFill="1" applyAlignment="1">
      <alignment vertical="center"/>
    </xf>
    <xf numFmtId="0" fontId="13" fillId="4" borderId="0" xfId="0" applyFont="1" applyFill="1" applyAlignment="1">
      <alignment vertical="center"/>
    </xf>
    <xf numFmtId="0" fontId="14" fillId="4" borderId="1" xfId="0" applyFont="1" applyFill="1" applyBorder="1" applyAlignment="1">
      <alignment vertical="top"/>
    </xf>
    <xf numFmtId="0" fontId="16" fillId="4" borderId="4" xfId="0" applyFont="1" applyFill="1" applyBorder="1"/>
    <xf numFmtId="0" fontId="16" fillId="4" borderId="8" xfId="0" applyFont="1" applyFill="1" applyBorder="1"/>
    <xf numFmtId="0" fontId="13" fillId="2" borderId="0" xfId="0" applyFont="1" applyFill="1" applyAlignment="1">
      <alignment vertical="center"/>
    </xf>
    <xf numFmtId="0" fontId="16" fillId="4" borderId="0" xfId="0" applyFont="1" applyFill="1"/>
    <xf numFmtId="0" fontId="15" fillId="4" borderId="0" xfId="0" applyFont="1" applyFill="1"/>
    <xf numFmtId="0" fontId="15" fillId="4" borderId="0" xfId="0" applyFont="1" applyFill="1" applyAlignment="1">
      <alignment horizontal="center" vertical="center"/>
    </xf>
    <xf numFmtId="0" fontId="14" fillId="4" borderId="4" xfId="0" applyFont="1" applyFill="1" applyBorder="1" applyAlignment="1">
      <alignment vertical="top"/>
    </xf>
    <xf numFmtId="0" fontId="6" fillId="4" borderId="0" xfId="0" applyFont="1" applyFill="1" applyAlignment="1">
      <alignment vertical="center"/>
    </xf>
    <xf numFmtId="0" fontId="18" fillId="4" borderId="0" xfId="0" applyFont="1" applyFill="1" applyAlignment="1">
      <alignment horizontal="center" vertical="center"/>
    </xf>
    <xf numFmtId="0" fontId="18" fillId="4" borderId="0" xfId="0" applyFont="1" applyFill="1"/>
    <xf numFmtId="0" fontId="18" fillId="4" borderId="0" xfId="0" applyFont="1" applyFill="1" applyAlignment="1">
      <alignment horizontal="center"/>
    </xf>
    <xf numFmtId="0" fontId="19" fillId="4" borderId="0" xfId="0" applyFont="1" applyFill="1" applyAlignment="1">
      <alignment wrapText="1"/>
    </xf>
    <xf numFmtId="0" fontId="6" fillId="2" borderId="0" xfId="0" applyFont="1" applyFill="1" applyAlignment="1">
      <alignment wrapText="1"/>
    </xf>
    <xf numFmtId="0" fontId="18" fillId="4" borderId="0" xfId="0" applyFont="1" applyFill="1" applyAlignment="1">
      <alignment horizontal="right"/>
    </xf>
    <xf numFmtId="0" fontId="0" fillId="4" borderId="0" xfId="0" applyFill="1" applyProtection="1">
      <protection locked="0"/>
    </xf>
    <xf numFmtId="0" fontId="0" fillId="5" borderId="0" xfId="0" applyFill="1" applyProtection="1">
      <protection locked="0"/>
    </xf>
    <xf numFmtId="0" fontId="18" fillId="4" borderId="0" xfId="0" applyFont="1" applyFill="1" applyAlignment="1" applyProtection="1">
      <alignment horizontal="right"/>
      <protection locked="0"/>
    </xf>
    <xf numFmtId="0" fontId="4" fillId="4" borderId="0" xfId="0" applyFont="1" applyFill="1" applyAlignment="1">
      <alignment wrapText="1"/>
    </xf>
    <xf numFmtId="0" fontId="0" fillId="4" borderId="0" xfId="0" applyFill="1" applyAlignment="1">
      <alignment horizontal="right" wrapText="1"/>
    </xf>
    <xf numFmtId="0" fontId="0" fillId="4" borderId="0" xfId="0" quotePrefix="1" applyFill="1"/>
    <xf numFmtId="0" fontId="0" fillId="5" borderId="0" xfId="0" applyFill="1" applyAlignment="1">
      <alignment vertical="center" wrapText="1"/>
    </xf>
    <xf numFmtId="0" fontId="20" fillId="5" borderId="0" xfId="0" applyFont="1" applyFill="1"/>
    <xf numFmtId="0" fontId="4" fillId="4" borderId="0" xfId="0" applyFont="1" applyFill="1" applyAlignment="1">
      <alignment horizontal="left" wrapText="1"/>
    </xf>
    <xf numFmtId="0" fontId="4" fillId="4" borderId="0" xfId="0" applyFont="1" applyFill="1" applyAlignment="1">
      <alignment horizontal="left" wrapText="1"/>
    </xf>
    <xf numFmtId="0" fontId="0" fillId="7" borderId="0" xfId="0" applyFill="1"/>
    <xf numFmtId="0" fontId="20" fillId="5" borderId="0" xfId="0" applyFont="1" applyFill="1" applyAlignment="1">
      <alignment wrapText="1"/>
    </xf>
    <xf numFmtId="0" fontId="0" fillId="3" borderId="0" xfId="0" applyFill="1" applyAlignment="1">
      <alignment vertical="center" wrapText="1"/>
    </xf>
    <xf numFmtId="0" fontId="0" fillId="3" borderId="0" xfId="0" applyFill="1"/>
    <xf numFmtId="0" fontId="0" fillId="3" borderId="0" xfId="0" applyFill="1" applyProtection="1">
      <protection locked="0"/>
    </xf>
    <xf numFmtId="0" fontId="4" fillId="3" borderId="0" xfId="0" applyFont="1" applyFill="1" applyAlignment="1">
      <alignment wrapText="1"/>
    </xf>
    <xf numFmtId="0" fontId="21" fillId="4" borderId="0" xfId="1" applyFill="1"/>
    <xf numFmtId="0" fontId="7" fillId="6" borderId="0" xfId="0" applyFont="1" applyFill="1" applyAlignment="1" applyProtection="1">
      <alignment horizontal="center"/>
      <protection locked="0"/>
    </xf>
    <xf numFmtId="0" fontId="5" fillId="4" borderId="0" xfId="0" applyFont="1" applyFill="1" applyAlignment="1">
      <alignment horizontal="center" vertical="center"/>
    </xf>
    <xf numFmtId="0" fontId="19" fillId="4" borderId="0" xfId="0" applyFont="1" applyFill="1" applyAlignment="1">
      <alignment horizontal="left" wrapText="1"/>
    </xf>
    <xf numFmtId="0" fontId="4" fillId="4" borderId="0" xfId="0" applyFont="1" applyFill="1" applyAlignment="1">
      <alignment horizontal="left" wrapText="1"/>
    </xf>
    <xf numFmtId="0" fontId="0" fillId="4" borderId="0" xfId="0" applyFill="1" applyAlignment="1">
      <alignment horizontal="left" wrapText="1"/>
    </xf>
    <xf numFmtId="0" fontId="15" fillId="3" borderId="2" xfId="0" applyFont="1" applyFill="1" applyBorder="1" applyAlignment="1">
      <alignment horizontal="center" wrapText="1"/>
    </xf>
    <xf numFmtId="0" fontId="15" fillId="3" borderId="3" xfId="0" applyFont="1" applyFill="1" applyBorder="1" applyAlignment="1">
      <alignment horizont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wrapText="1"/>
    </xf>
    <xf numFmtId="0" fontId="15" fillId="3" borderId="6" xfId="0" applyFont="1" applyFill="1" applyBorder="1" applyAlignment="1">
      <alignment horizontal="center" wrapText="1"/>
    </xf>
    <xf numFmtId="0" fontId="15" fillId="3" borderId="5" xfId="0" applyFont="1" applyFill="1" applyBorder="1" applyAlignment="1">
      <alignment horizontal="center" wrapText="1"/>
    </xf>
    <xf numFmtId="0" fontId="15" fillId="3" borderId="7" xfId="0" applyFont="1" applyFill="1" applyBorder="1" applyAlignment="1">
      <alignment horizont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9" fillId="4" borderId="0" xfId="0" applyFont="1" applyFill="1" applyAlignment="1">
      <alignment horizontal="left" vertical="center" wrapText="1"/>
    </xf>
    <xf numFmtId="0" fontId="9" fillId="5" borderId="0" xfId="0" applyFont="1" applyFill="1" applyAlignment="1">
      <alignment horizontal="left" wrapText="1"/>
    </xf>
    <xf numFmtId="0" fontId="9" fillId="4"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A06AA6"/>
      <color rgb="FFC19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xdr:row>
      <xdr:rowOff>200025</xdr:rowOff>
    </xdr:from>
    <xdr:to>
      <xdr:col>1</xdr:col>
      <xdr:colOff>835270</xdr:colOff>
      <xdr:row>3</xdr:row>
      <xdr:rowOff>200025</xdr:rowOff>
    </xdr:to>
    <xdr:pic>
      <xdr:nvPicPr>
        <xdr:cNvPr id="3" name="Picture 2" descr="http://www.hhi.fraunhofer.de/storage/template/img/HHI_Logo_EN.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724150"/>
          <a:ext cx="146392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3</xdr:row>
      <xdr:rowOff>247650</xdr:rowOff>
    </xdr:from>
    <xdr:to>
      <xdr:col>1</xdr:col>
      <xdr:colOff>1530595</xdr:colOff>
      <xdr:row>4</xdr:row>
      <xdr:rowOff>114300</xdr:rowOff>
    </xdr:to>
    <xdr:pic>
      <xdr:nvPicPr>
        <xdr:cNvPr id="4" name="Picture 3" descr="http://www.hhi.fraunhofer.de/storage/template/img/HHI_Logo_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876300"/>
          <a:ext cx="146392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209473</xdr:rowOff>
    </xdr:from>
    <xdr:to>
      <xdr:col>1</xdr:col>
      <xdr:colOff>1228725</xdr:colOff>
      <xdr:row>11</xdr:row>
      <xdr:rowOff>214312</xdr:rowOff>
    </xdr:to>
    <xdr:pic>
      <xdr:nvPicPr>
        <xdr:cNvPr id="5" name="Picture 4" descr="http://www.oclaro.com/media/logo/oclaro_full_color.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8" t="21169" r="5171" b="24400"/>
        <a:stretch>
          <a:fillRect/>
        </a:stretch>
      </xdr:blipFill>
      <xdr:spPr bwMode="auto">
        <a:xfrm>
          <a:off x="361950" y="2324023"/>
          <a:ext cx="1152525" cy="24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266700</xdr:rowOff>
    </xdr:from>
    <xdr:to>
      <xdr:col>1</xdr:col>
      <xdr:colOff>1343025</xdr:colOff>
      <xdr:row>11</xdr:row>
      <xdr:rowOff>509664</xdr:rowOff>
    </xdr:to>
    <xdr:pic>
      <xdr:nvPicPr>
        <xdr:cNvPr id="6" name="Picture 5" descr="http://www.oclaro.com/media/logo/oclaro_full_color.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8" t="21169" r="5171" b="24400"/>
        <a:stretch>
          <a:fillRect/>
        </a:stretch>
      </xdr:blipFill>
      <xdr:spPr bwMode="auto">
        <a:xfrm>
          <a:off x="495300" y="2209800"/>
          <a:ext cx="1152525" cy="24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21</xdr:row>
      <xdr:rowOff>266700</xdr:rowOff>
    </xdr:from>
    <xdr:to>
      <xdr:col>1</xdr:col>
      <xdr:colOff>1536125</xdr:colOff>
      <xdr:row>21</xdr:row>
      <xdr:rowOff>428625</xdr:rowOff>
    </xdr:to>
    <xdr:pic>
      <xdr:nvPicPr>
        <xdr:cNvPr id="7" name="Picture 6" descr="http://smartphotonics.nl/images/logos/SMARTlogo.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838200"/>
          <a:ext cx="1488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808687</xdr:colOff>
      <xdr:row>40</xdr:row>
      <xdr:rowOff>8620</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0"/>
          <a:ext cx="7504762" cy="7247620"/>
        </a:xfrm>
        <a:prstGeom prst="rect">
          <a:avLst/>
        </a:prstGeom>
      </xdr:spPr>
    </xdr:pic>
    <xdr:clientData/>
  </xdr:twoCellAnchor>
</xdr:wsDr>
</file>

<file path=xl/theme/theme1.xml><?xml version="1.0" encoding="utf-8"?>
<a:theme xmlns:a="http://schemas.openxmlformats.org/drawingml/2006/main" name="Winter">
  <a:themeElements>
    <a:clrScheme name="Winter">
      <a:dk1>
        <a:sysClr val="windowText" lastClr="000000"/>
      </a:dk1>
      <a:lt1>
        <a:sysClr val="window" lastClr="FFFFFF"/>
      </a:lt1>
      <a:dk2>
        <a:srgbClr val="1F7BB6"/>
      </a:dk2>
      <a:lt2>
        <a:srgbClr val="C5E1FE"/>
      </a:lt2>
      <a:accent1>
        <a:srgbClr val="B2BDC1"/>
      </a:accent1>
      <a:accent2>
        <a:srgbClr val="767D83"/>
      </a:accent2>
      <a:accent3>
        <a:srgbClr val="3E505C"/>
      </a:accent3>
      <a:accent4>
        <a:srgbClr val="386489"/>
      </a:accent4>
      <a:accent5>
        <a:srgbClr val="4C80AF"/>
      </a:accent5>
      <a:accent6>
        <a:srgbClr val="7DA7D1"/>
      </a:accent6>
      <a:hlink>
        <a:srgbClr val="408080"/>
      </a:hlink>
      <a:folHlink>
        <a:srgbClr val="5EAEAE"/>
      </a:folHlink>
    </a:clrScheme>
    <a:fontScheme name="Winter">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Winter">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90000"/>
                <a:hueMod val="100000"/>
                <a:satMod val="130000"/>
                <a:lumMod val="90000"/>
              </a:schemeClr>
            </a:gs>
            <a:gs pos="92000">
              <a:schemeClr val="phClr">
                <a:tint val="96000"/>
                <a:shade val="100000"/>
                <a:hueMod val="96000"/>
                <a:satMod val="140000"/>
                <a:lumMod val="128000"/>
              </a:schemeClr>
            </a:gs>
          </a:gsLst>
          <a:lin ang="5400000" scaled="1"/>
        </a:gradFill>
        <a:gradFill rotWithShape="1">
          <a:gsLst>
            <a:gs pos="0">
              <a:schemeClr val="phClr">
                <a:tint val="96000"/>
                <a:shade val="100000"/>
                <a:hueMod val="96000"/>
                <a:satMod val="140000"/>
                <a:lumMod val="128000"/>
              </a:schemeClr>
            </a:gs>
            <a:gs pos="83000">
              <a:schemeClr val="phClr">
                <a:shade val="85000"/>
                <a:hueMod val="100000"/>
                <a:satMod val="130000"/>
                <a:lumMod val="9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topLeftCell="A48" zoomScale="90" zoomScaleNormal="90" workbookViewId="0">
      <selection activeCell="K83" sqref="K83"/>
    </sheetView>
  </sheetViews>
  <sheetFormatPr defaultColWidth="8.796875" defaultRowHeight="14.25" x14ac:dyDescent="0.2"/>
  <cols>
    <col min="1" max="1" width="3.296875" style="2" customWidth="1"/>
    <col min="2" max="2" width="13.796875" style="2" customWidth="1"/>
    <col min="3" max="3" width="14.69921875" style="2" customWidth="1"/>
    <col min="4" max="4" width="17.8984375" style="2" customWidth="1"/>
    <col min="5" max="5" width="2.69921875" style="2" customWidth="1"/>
    <col min="6" max="6" width="13.3984375" style="2" customWidth="1"/>
    <col min="7" max="7" width="5.19921875" style="2" customWidth="1"/>
    <col min="8" max="8" width="8.796875" style="2"/>
    <col min="9" max="9" width="10" style="2" customWidth="1"/>
    <col min="10" max="10" width="2.69921875" style="2" customWidth="1"/>
    <col min="11" max="11" width="50.09765625" style="2" customWidth="1"/>
    <col min="12" max="12" width="3" style="2" customWidth="1"/>
    <col min="13" max="16384" width="8.796875" style="2"/>
  </cols>
  <sheetData>
    <row r="1" spans="1:14" ht="31.5" customHeight="1" x14ac:dyDescent="0.2">
      <c r="A1" s="69" t="s">
        <v>69</v>
      </c>
      <c r="B1" s="69"/>
      <c r="C1" s="69"/>
      <c r="D1" s="69"/>
      <c r="E1" s="69"/>
      <c r="F1" s="69"/>
      <c r="G1" s="69"/>
      <c r="H1" s="69"/>
      <c r="I1" s="69"/>
      <c r="J1" s="69"/>
      <c r="K1" s="69"/>
      <c r="L1" s="6"/>
      <c r="M1" s="6"/>
      <c r="N1" s="6"/>
    </row>
    <row r="2" spans="1:14" ht="24" customHeight="1" x14ac:dyDescent="0.2">
      <c r="A2" s="1"/>
      <c r="B2" s="7" t="s">
        <v>15</v>
      </c>
      <c r="C2" s="7" t="s">
        <v>70</v>
      </c>
      <c r="D2" s="10" t="s">
        <v>0</v>
      </c>
      <c r="E2" s="7"/>
      <c r="F2" s="7" t="s">
        <v>51</v>
      </c>
      <c r="G2" s="7"/>
      <c r="H2" s="7" t="s">
        <v>2</v>
      </c>
      <c r="I2" s="7" t="s">
        <v>1</v>
      </c>
      <c r="J2" s="7"/>
      <c r="K2" s="7" t="s">
        <v>81</v>
      </c>
      <c r="L2" s="1"/>
    </row>
    <row r="3" spans="1:14" x14ac:dyDescent="0.2">
      <c r="A3" s="5">
        <v>1</v>
      </c>
      <c r="B3" s="5" t="s">
        <v>78</v>
      </c>
      <c r="C3" s="5"/>
      <c r="D3" s="5"/>
      <c r="E3" s="5"/>
      <c r="F3" s="5"/>
      <c r="G3" s="5"/>
      <c r="H3" s="5"/>
      <c r="I3" s="5"/>
      <c r="J3" s="5"/>
      <c r="K3" s="5"/>
      <c r="L3" s="5"/>
    </row>
    <row r="4" spans="1:14" ht="14.25" customHeight="1" x14ac:dyDescent="0.2">
      <c r="B4" s="54"/>
      <c r="C4" s="54" t="s">
        <v>71</v>
      </c>
      <c r="D4" s="3" t="s">
        <v>66</v>
      </c>
      <c r="F4" s="2">
        <v>21140</v>
      </c>
      <c r="G4" s="2" t="s">
        <v>3</v>
      </c>
      <c r="H4" s="51">
        <v>0</v>
      </c>
      <c r="I4" s="2">
        <f>F4*H4</f>
        <v>0</v>
      </c>
      <c r="K4" s="59" t="s">
        <v>84</v>
      </c>
    </row>
    <row r="5" spans="1:14" ht="14.25" customHeight="1" x14ac:dyDescent="0.2">
      <c r="B5" s="54"/>
      <c r="C5" s="54" t="s">
        <v>72</v>
      </c>
      <c r="D5" s="3" t="s">
        <v>66</v>
      </c>
      <c r="F5" s="2">
        <v>11550</v>
      </c>
      <c r="G5" s="2" t="s">
        <v>3</v>
      </c>
      <c r="H5" s="51">
        <v>0</v>
      </c>
      <c r="I5" s="2">
        <f>H5*F5</f>
        <v>0</v>
      </c>
      <c r="K5" s="60" t="s">
        <v>83</v>
      </c>
    </row>
    <row r="6" spans="1:14" ht="14.25" customHeight="1" x14ac:dyDescent="0.2">
      <c r="H6" s="51"/>
    </row>
    <row r="7" spans="1:14" x14ac:dyDescent="0.2">
      <c r="A7" s="5">
        <v>2</v>
      </c>
      <c r="B7" s="5" t="s">
        <v>80</v>
      </c>
      <c r="C7" s="5"/>
      <c r="D7" s="5"/>
      <c r="E7" s="5"/>
      <c r="F7" s="5"/>
      <c r="G7" s="5"/>
      <c r="H7" s="52"/>
      <c r="I7" s="5"/>
      <c r="J7" s="5"/>
      <c r="K7" s="5"/>
      <c r="L7" s="5"/>
    </row>
    <row r="8" spans="1:14" ht="14.25" customHeight="1" x14ac:dyDescent="0.2">
      <c r="B8" s="54"/>
      <c r="C8" s="54" t="s">
        <v>73</v>
      </c>
      <c r="D8" s="4" t="s">
        <v>4</v>
      </c>
      <c r="F8" s="2">
        <v>8880</v>
      </c>
      <c r="G8" s="2" t="s">
        <v>3</v>
      </c>
      <c r="H8" s="51">
        <v>0</v>
      </c>
      <c r="I8" s="2">
        <f>H8*F8</f>
        <v>0</v>
      </c>
      <c r="K8" s="54" t="s">
        <v>119</v>
      </c>
    </row>
    <row r="9" spans="1:14" x14ac:dyDescent="0.2">
      <c r="D9" s="4"/>
      <c r="H9" s="51"/>
      <c r="K9" s="22"/>
    </row>
    <row r="10" spans="1:14" x14ac:dyDescent="0.2">
      <c r="A10" s="5">
        <v>3</v>
      </c>
      <c r="B10" s="5" t="s">
        <v>79</v>
      </c>
      <c r="C10" s="5"/>
      <c r="D10" s="5"/>
      <c r="E10" s="5"/>
      <c r="F10" s="5"/>
      <c r="G10" s="5"/>
      <c r="H10" s="52"/>
      <c r="I10" s="5"/>
      <c r="J10" s="5"/>
      <c r="K10" s="5"/>
      <c r="L10" s="5"/>
    </row>
    <row r="11" spans="1:14" ht="31.5" customHeight="1" x14ac:dyDescent="0.2">
      <c r="C11" s="18" t="s">
        <v>112</v>
      </c>
      <c r="D11" s="55" t="s">
        <v>86</v>
      </c>
      <c r="F11" s="2">
        <v>16000</v>
      </c>
      <c r="G11" s="2" t="s">
        <v>3</v>
      </c>
      <c r="H11" s="51">
        <v>0</v>
      </c>
      <c r="I11" s="2">
        <f>H11*F11</f>
        <v>0</v>
      </c>
      <c r="K11" s="71" t="s">
        <v>82</v>
      </c>
    </row>
    <row r="12" spans="1:14" ht="31.5" customHeight="1" x14ac:dyDescent="0.2">
      <c r="C12" s="18" t="s">
        <v>113</v>
      </c>
      <c r="D12" s="55" t="s">
        <v>87</v>
      </c>
      <c r="F12" s="2">
        <v>8500</v>
      </c>
      <c r="G12" s="56" t="s">
        <v>61</v>
      </c>
      <c r="H12" s="51">
        <v>0</v>
      </c>
      <c r="I12" s="2">
        <f>H12*F12</f>
        <v>0</v>
      </c>
      <c r="K12" s="71"/>
    </row>
    <row r="13" spans="1:14" x14ac:dyDescent="0.2">
      <c r="K13" s="71"/>
    </row>
    <row r="14" spans="1:14" ht="24" customHeight="1" x14ac:dyDescent="0.2">
      <c r="A14" s="1"/>
      <c r="B14" s="1"/>
      <c r="C14" s="1"/>
      <c r="D14" s="1"/>
      <c r="E14" s="1"/>
      <c r="F14" s="1"/>
      <c r="G14" s="10" t="s">
        <v>3</v>
      </c>
      <c r="H14" s="8" t="s">
        <v>1</v>
      </c>
      <c r="I14" s="9">
        <f>SUM(I4:I12)</f>
        <v>0</v>
      </c>
      <c r="J14" s="1"/>
      <c r="K14" s="21" t="s">
        <v>60</v>
      </c>
      <c r="L14" s="1"/>
    </row>
    <row r="15" spans="1:14" ht="14.25" customHeight="1" x14ac:dyDescent="0.2">
      <c r="G15" s="14"/>
      <c r="H15" s="15"/>
      <c r="I15" s="16"/>
      <c r="K15" s="17"/>
    </row>
    <row r="16" spans="1:14" ht="24" customHeight="1" x14ac:dyDescent="0.2">
      <c r="A16" s="11"/>
      <c r="B16" s="12" t="s">
        <v>5</v>
      </c>
      <c r="C16" s="12" t="s">
        <v>70</v>
      </c>
      <c r="D16" s="11"/>
      <c r="E16" s="11"/>
      <c r="F16" s="23" t="s">
        <v>16</v>
      </c>
      <c r="G16" s="11"/>
      <c r="H16" s="12" t="s">
        <v>2</v>
      </c>
      <c r="I16" s="20" t="s">
        <v>1</v>
      </c>
      <c r="J16" s="11"/>
      <c r="K16" s="12" t="s">
        <v>81</v>
      </c>
      <c r="L16" s="11"/>
    </row>
    <row r="17" spans="1:13" x14ac:dyDescent="0.2">
      <c r="A17" s="5">
        <v>1</v>
      </c>
      <c r="B17" s="5" t="s">
        <v>104</v>
      </c>
      <c r="C17" s="5"/>
      <c r="D17" s="5"/>
      <c r="E17" s="5"/>
      <c r="F17" s="5"/>
      <c r="G17" s="5"/>
      <c r="H17" s="5"/>
      <c r="I17" s="5"/>
      <c r="J17" s="5"/>
      <c r="K17" s="5"/>
      <c r="L17" s="5"/>
    </row>
    <row r="18" spans="1:13" ht="97.5" customHeight="1" x14ac:dyDescent="0.2">
      <c r="C18" s="18" t="s">
        <v>88</v>
      </c>
      <c r="D18" s="19" t="s">
        <v>121</v>
      </c>
      <c r="F18" s="2">
        <v>1250</v>
      </c>
      <c r="G18" s="2" t="s">
        <v>3</v>
      </c>
      <c r="H18" s="51">
        <v>0</v>
      </c>
      <c r="I18" s="2">
        <f>H18*F18</f>
        <v>0</v>
      </c>
      <c r="K18" s="54" t="s">
        <v>125</v>
      </c>
    </row>
    <row r="19" spans="1:13" ht="20.25" customHeight="1" x14ac:dyDescent="0.2">
      <c r="C19" s="18"/>
      <c r="D19" s="63"/>
      <c r="E19" s="64"/>
      <c r="F19" s="64"/>
      <c r="G19" s="64"/>
      <c r="H19" s="65"/>
      <c r="I19" s="64"/>
      <c r="J19" s="64"/>
      <c r="K19" s="66"/>
      <c r="L19" s="64"/>
    </row>
    <row r="20" spans="1:13" ht="53.25" customHeight="1" x14ac:dyDescent="0.2">
      <c r="C20" s="18" t="s">
        <v>89</v>
      </c>
      <c r="D20" s="19" t="s">
        <v>122</v>
      </c>
      <c r="F20" s="2">
        <v>950</v>
      </c>
      <c r="G20" s="2" t="s">
        <v>3</v>
      </c>
      <c r="H20" s="51">
        <v>0</v>
      </c>
      <c r="I20" s="2">
        <f t="shared" ref="I20:I28" si="0">H20*F20</f>
        <v>0</v>
      </c>
      <c r="K20" s="54" t="s">
        <v>126</v>
      </c>
    </row>
    <row r="21" spans="1:13" ht="15.75" customHeight="1" x14ac:dyDescent="0.2">
      <c r="C21" s="18"/>
      <c r="D21" s="63"/>
      <c r="E21" s="64"/>
      <c r="F21" s="64"/>
      <c r="G21" s="64"/>
      <c r="H21" s="65"/>
      <c r="I21" s="64"/>
      <c r="J21" s="64"/>
      <c r="K21" s="66"/>
      <c r="L21" s="64"/>
    </row>
    <row r="22" spans="1:13" ht="50.25" customHeight="1" x14ac:dyDescent="0.2">
      <c r="C22" s="2" t="s">
        <v>90</v>
      </c>
      <c r="D22" s="19" t="s">
        <v>123</v>
      </c>
      <c r="F22" s="2">
        <v>300</v>
      </c>
      <c r="G22" s="2" t="s">
        <v>3</v>
      </c>
      <c r="H22" s="51">
        <v>0</v>
      </c>
      <c r="I22" s="2">
        <f t="shared" si="0"/>
        <v>0</v>
      </c>
      <c r="K22" s="54" t="s">
        <v>127</v>
      </c>
    </row>
    <row r="23" spans="1:13" x14ac:dyDescent="0.2">
      <c r="A23" s="5">
        <v>2</v>
      </c>
      <c r="B23" s="5" t="s">
        <v>103</v>
      </c>
      <c r="C23" s="5"/>
      <c r="D23" s="5"/>
      <c r="E23" s="5"/>
      <c r="F23" s="5"/>
      <c r="G23" s="5"/>
      <c r="H23" s="5"/>
      <c r="I23" s="5"/>
      <c r="J23" s="5"/>
      <c r="K23" s="5"/>
      <c r="L23" s="5"/>
    </row>
    <row r="24" spans="1:13" ht="24" customHeight="1" x14ac:dyDescent="0.2">
      <c r="A24" s="5"/>
      <c r="B24" s="5"/>
      <c r="C24" s="5"/>
      <c r="D24" s="61" t="s">
        <v>124</v>
      </c>
      <c r="E24" s="61"/>
      <c r="F24" s="61">
        <v>750</v>
      </c>
      <c r="G24" s="61" t="s">
        <v>3</v>
      </c>
      <c r="H24" s="61">
        <v>0</v>
      </c>
      <c r="I24" s="61">
        <v>0</v>
      </c>
      <c r="J24" s="61"/>
      <c r="K24" s="61" t="s">
        <v>128</v>
      </c>
      <c r="L24" s="61"/>
      <c r="M24" s="61"/>
    </row>
    <row r="25" spans="1:13" x14ac:dyDescent="0.2">
      <c r="A25" s="5"/>
      <c r="B25" s="5"/>
      <c r="C25" s="5"/>
      <c r="D25" s="5"/>
      <c r="E25" s="5"/>
      <c r="F25" s="5"/>
      <c r="G25" s="5"/>
      <c r="H25" s="5"/>
      <c r="I25" s="5"/>
      <c r="J25" s="5"/>
      <c r="K25" s="5"/>
      <c r="L25" s="5"/>
    </row>
    <row r="26" spans="1:13" ht="55.5" customHeight="1" x14ac:dyDescent="0.2">
      <c r="C26" s="2" t="s">
        <v>92</v>
      </c>
      <c r="D26" s="18" t="s">
        <v>85</v>
      </c>
      <c r="F26" s="2">
        <v>600</v>
      </c>
      <c r="G26" s="2" t="s">
        <v>3</v>
      </c>
      <c r="H26" s="51">
        <v>0</v>
      </c>
      <c r="I26" s="2">
        <f t="shared" si="0"/>
        <v>0</v>
      </c>
      <c r="K26" s="54" t="s">
        <v>91</v>
      </c>
    </row>
    <row r="27" spans="1:13" x14ac:dyDescent="0.2">
      <c r="A27" s="5">
        <v>3</v>
      </c>
      <c r="B27" s="5" t="s">
        <v>114</v>
      </c>
      <c r="C27" s="5"/>
      <c r="D27" s="5"/>
      <c r="E27" s="5"/>
      <c r="F27" s="5"/>
      <c r="G27" s="5"/>
      <c r="H27" s="5"/>
      <c r="I27" s="5"/>
      <c r="J27" s="5"/>
      <c r="K27" s="5"/>
      <c r="L27" s="5"/>
    </row>
    <row r="28" spans="1:13" ht="55.5" customHeight="1" x14ac:dyDescent="0.2">
      <c r="C28" s="2" t="s">
        <v>97</v>
      </c>
      <c r="D28" s="18" t="s">
        <v>98</v>
      </c>
      <c r="F28" s="2">
        <v>750</v>
      </c>
      <c r="G28" s="2" t="s">
        <v>3</v>
      </c>
      <c r="H28" s="51">
        <v>0</v>
      </c>
      <c r="I28" s="2">
        <f t="shared" si="0"/>
        <v>0</v>
      </c>
      <c r="K28" s="54" t="s">
        <v>99</v>
      </c>
    </row>
    <row r="30" spans="1:13" ht="24" customHeight="1" x14ac:dyDescent="0.2">
      <c r="A30" s="11"/>
      <c r="B30" s="11"/>
      <c r="C30" s="11"/>
      <c r="D30" s="11"/>
      <c r="E30" s="11"/>
      <c r="F30" s="11"/>
      <c r="G30" s="20" t="s">
        <v>3</v>
      </c>
      <c r="H30" s="23" t="s">
        <v>1</v>
      </c>
      <c r="I30" s="23">
        <f>SUM(I18:I29)</f>
        <v>0</v>
      </c>
      <c r="J30" s="11"/>
      <c r="K30" s="26" t="s">
        <v>59</v>
      </c>
      <c r="L30" s="11"/>
    </row>
    <row r="31" spans="1:13" ht="14.25" customHeight="1" x14ac:dyDescent="0.2">
      <c r="G31" s="14"/>
      <c r="H31" s="15"/>
      <c r="I31" s="15"/>
      <c r="K31" s="44"/>
    </row>
    <row r="32" spans="1:13" ht="24" customHeight="1" x14ac:dyDescent="0.2">
      <c r="A32" s="11"/>
      <c r="B32" s="12" t="s">
        <v>93</v>
      </c>
      <c r="C32" s="12" t="s">
        <v>70</v>
      </c>
      <c r="D32" s="11"/>
      <c r="E32" s="11"/>
      <c r="F32" s="23"/>
      <c r="G32" s="11"/>
      <c r="H32" s="12" t="s">
        <v>2</v>
      </c>
      <c r="I32" s="20" t="s">
        <v>1</v>
      </c>
      <c r="J32" s="11"/>
      <c r="K32" s="12" t="s">
        <v>81</v>
      </c>
      <c r="L32" s="11"/>
    </row>
    <row r="33" spans="1:12" x14ac:dyDescent="0.2">
      <c r="A33" s="5">
        <v>1</v>
      </c>
      <c r="B33" s="5" t="s">
        <v>105</v>
      </c>
      <c r="C33" s="5"/>
      <c r="D33" s="5"/>
      <c r="E33" s="5"/>
      <c r="F33" s="5"/>
      <c r="G33" s="5"/>
      <c r="H33" s="5"/>
      <c r="I33" s="5"/>
      <c r="J33" s="5"/>
      <c r="K33" s="58"/>
      <c r="L33" s="5"/>
    </row>
    <row r="34" spans="1:12" ht="62.25" customHeight="1" x14ac:dyDescent="0.2">
      <c r="C34" s="2" t="s">
        <v>74</v>
      </c>
      <c r="D34" s="19" t="s">
        <v>62</v>
      </c>
      <c r="F34" s="2">
        <v>2000</v>
      </c>
      <c r="G34" s="2" t="s">
        <v>3</v>
      </c>
      <c r="H34" s="51">
        <v>0</v>
      </c>
      <c r="I34" s="2">
        <f>H34*F34</f>
        <v>0</v>
      </c>
      <c r="K34" s="54" t="s">
        <v>111</v>
      </c>
    </row>
    <row r="35" spans="1:12" ht="15" customHeight="1" x14ac:dyDescent="0.2">
      <c r="D35" s="19"/>
      <c r="H35" s="51"/>
      <c r="K35" s="54"/>
    </row>
    <row r="36" spans="1:12" ht="14.25" customHeight="1" x14ac:dyDescent="0.2">
      <c r="A36" s="5">
        <v>2</v>
      </c>
      <c r="B36" s="5" t="s">
        <v>106</v>
      </c>
      <c r="C36" s="5"/>
      <c r="D36" s="57"/>
      <c r="E36" s="5"/>
      <c r="F36" s="5"/>
      <c r="G36" s="5"/>
      <c r="H36" s="52"/>
      <c r="I36" s="5"/>
      <c r="J36" s="5"/>
      <c r="K36" s="62"/>
      <c r="L36" s="5"/>
    </row>
    <row r="37" spans="1:12" ht="51.75" customHeight="1" x14ac:dyDescent="0.2">
      <c r="C37" s="2" t="s">
        <v>107</v>
      </c>
      <c r="D37" s="72" t="s">
        <v>63</v>
      </c>
      <c r="F37" s="2">
        <v>4000</v>
      </c>
      <c r="G37" s="2" t="s">
        <v>3</v>
      </c>
      <c r="H37" s="51">
        <v>0</v>
      </c>
      <c r="I37" s="2">
        <f>H37*F37</f>
        <v>0</v>
      </c>
      <c r="K37" s="54" t="s">
        <v>94</v>
      </c>
    </row>
    <row r="38" spans="1:12" ht="14.25" customHeight="1" x14ac:dyDescent="0.2">
      <c r="C38" s="2" t="s">
        <v>108</v>
      </c>
      <c r="D38" s="72"/>
      <c r="F38" s="2">
        <v>5500</v>
      </c>
      <c r="G38" s="2" t="s">
        <v>3</v>
      </c>
      <c r="H38" s="51">
        <v>0</v>
      </c>
      <c r="I38" s="2">
        <f t="shared" ref="I38:I39" si="1">H38*F38</f>
        <v>0</v>
      </c>
      <c r="K38" s="54" t="s">
        <v>95</v>
      </c>
    </row>
    <row r="39" spans="1:12" ht="14.25" customHeight="1" x14ac:dyDescent="0.2">
      <c r="C39" s="2" t="s">
        <v>109</v>
      </c>
      <c r="D39" s="72"/>
      <c r="F39" s="2">
        <v>7000</v>
      </c>
      <c r="G39" s="2" t="s">
        <v>3</v>
      </c>
      <c r="H39" s="51">
        <v>0</v>
      </c>
      <c r="I39" s="2">
        <f t="shared" si="1"/>
        <v>0</v>
      </c>
      <c r="K39" s="54" t="s">
        <v>96</v>
      </c>
    </row>
    <row r="40" spans="1:12" ht="14.25" customHeight="1" x14ac:dyDescent="0.2">
      <c r="D40" s="18"/>
      <c r="H40" s="51"/>
      <c r="K40" s="54" t="s">
        <v>110</v>
      </c>
    </row>
    <row r="41" spans="1:12" ht="14.25" customHeight="1" x14ac:dyDescent="0.2">
      <c r="A41" s="5">
        <v>3</v>
      </c>
      <c r="B41" s="5" t="s">
        <v>102</v>
      </c>
      <c r="C41" s="5"/>
      <c r="D41" s="57"/>
      <c r="E41" s="5"/>
      <c r="F41" s="5"/>
      <c r="G41" s="5"/>
      <c r="H41" s="52"/>
      <c r="I41" s="5"/>
      <c r="J41" s="5"/>
      <c r="K41" s="62"/>
      <c r="L41" s="5"/>
    </row>
    <row r="42" spans="1:12" ht="14.25" customHeight="1" x14ac:dyDescent="0.2">
      <c r="D42" s="18"/>
      <c r="H42" s="51"/>
      <c r="K42" s="54"/>
    </row>
    <row r="43" spans="1:12" ht="60" customHeight="1" x14ac:dyDescent="0.2">
      <c r="C43" s="2" t="s">
        <v>101</v>
      </c>
      <c r="D43" s="18" t="s">
        <v>117</v>
      </c>
      <c r="H43" s="51"/>
      <c r="K43" s="54" t="s">
        <v>115</v>
      </c>
    </row>
    <row r="44" spans="1:12" ht="14.25" customHeight="1" x14ac:dyDescent="0.2">
      <c r="D44" s="18"/>
      <c r="H44" s="51"/>
      <c r="K44" s="54"/>
    </row>
    <row r="45" spans="1:12" ht="45" customHeight="1" x14ac:dyDescent="0.2">
      <c r="C45" s="2" t="s">
        <v>100</v>
      </c>
      <c r="D45" s="18" t="s">
        <v>118</v>
      </c>
      <c r="H45" s="51"/>
      <c r="K45" s="54" t="s">
        <v>116</v>
      </c>
    </row>
    <row r="46" spans="1:12" x14ac:dyDescent="0.2">
      <c r="H46" s="51"/>
      <c r="K46" s="54"/>
    </row>
    <row r="47" spans="1:12" ht="24" customHeight="1" x14ac:dyDescent="0.2">
      <c r="A47" s="11"/>
      <c r="B47" s="11"/>
      <c r="C47" s="11"/>
      <c r="D47" s="11"/>
      <c r="E47" s="11"/>
      <c r="F47" s="11"/>
      <c r="G47" s="20" t="s">
        <v>3</v>
      </c>
      <c r="H47" s="23" t="s">
        <v>1</v>
      </c>
      <c r="I47" s="23">
        <f>SUM(I34:I46)</f>
        <v>0</v>
      </c>
      <c r="J47" s="11"/>
      <c r="K47" s="26" t="s">
        <v>59</v>
      </c>
      <c r="L47" s="11"/>
    </row>
    <row r="48" spans="1:12" ht="14.25" customHeight="1" x14ac:dyDescent="0.2">
      <c r="G48" s="14"/>
      <c r="H48" s="15"/>
      <c r="I48" s="15"/>
      <c r="K48" s="44"/>
    </row>
    <row r="49" spans="1:12" ht="24" customHeight="1" x14ac:dyDescent="0.2">
      <c r="A49" s="1"/>
      <c r="B49" s="7" t="s">
        <v>49</v>
      </c>
      <c r="C49" s="7" t="s">
        <v>70</v>
      </c>
      <c r="D49" s="1"/>
      <c r="E49" s="1"/>
      <c r="F49" s="10" t="s">
        <v>51</v>
      </c>
      <c r="G49" s="10"/>
      <c r="H49" s="8" t="s">
        <v>2</v>
      </c>
      <c r="I49" s="8" t="s">
        <v>1</v>
      </c>
      <c r="J49" s="1"/>
      <c r="K49" s="7" t="s">
        <v>81</v>
      </c>
      <c r="L49" s="1"/>
    </row>
    <row r="50" spans="1:12" ht="14.25" customHeight="1" x14ac:dyDescent="0.2">
      <c r="A50" s="2">
        <v>1</v>
      </c>
      <c r="B50" s="2" t="s">
        <v>50</v>
      </c>
      <c r="G50" s="14"/>
      <c r="H50" s="15"/>
      <c r="I50" s="15"/>
    </row>
    <row r="51" spans="1:12" ht="42" customHeight="1" x14ac:dyDescent="0.2">
      <c r="C51" s="2" t="s">
        <v>75</v>
      </c>
      <c r="D51" s="18" t="s">
        <v>54</v>
      </c>
      <c r="F51" s="46">
        <f>5*2635</f>
        <v>13175</v>
      </c>
      <c r="G51" s="47" t="s">
        <v>3</v>
      </c>
      <c r="H51" s="53">
        <v>0</v>
      </c>
      <c r="I51" s="50">
        <f>H51*F51</f>
        <v>0</v>
      </c>
      <c r="J51" s="46"/>
      <c r="K51" s="48"/>
    </row>
    <row r="52" spans="1:12" ht="14.25" customHeight="1" x14ac:dyDescent="0.2">
      <c r="F52" s="46"/>
      <c r="G52" s="45"/>
      <c r="H52" s="53"/>
      <c r="I52" s="50"/>
      <c r="J52" s="46"/>
      <c r="K52" s="48"/>
    </row>
    <row r="53" spans="1:12" ht="14.25" customHeight="1" x14ac:dyDescent="0.2">
      <c r="A53" s="2">
        <v>2</v>
      </c>
      <c r="B53" s="2" t="s">
        <v>52</v>
      </c>
      <c r="F53" s="46"/>
      <c r="G53" s="45"/>
      <c r="H53" s="53"/>
      <c r="I53" s="50"/>
      <c r="J53" s="46"/>
      <c r="K53" s="46"/>
    </row>
    <row r="54" spans="1:12" ht="17.25" customHeight="1" x14ac:dyDescent="0.2">
      <c r="C54" s="2" t="s">
        <v>76</v>
      </c>
      <c r="D54" s="2" t="s">
        <v>53</v>
      </c>
      <c r="F54" s="46">
        <v>1998</v>
      </c>
      <c r="G54" s="45" t="s">
        <v>3</v>
      </c>
      <c r="H54" s="53">
        <v>0</v>
      </c>
      <c r="I54" s="50">
        <f>H54*F54</f>
        <v>0</v>
      </c>
      <c r="J54" s="46"/>
      <c r="K54" s="70" t="s">
        <v>120</v>
      </c>
    </row>
    <row r="55" spans="1:12" ht="30.75" customHeight="1" x14ac:dyDescent="0.2">
      <c r="C55" s="2" t="s">
        <v>77</v>
      </c>
      <c r="D55" s="18" t="s">
        <v>54</v>
      </c>
      <c r="F55" s="46">
        <v>8070</v>
      </c>
      <c r="G55" s="47" t="s">
        <v>3</v>
      </c>
      <c r="H55" s="53">
        <v>0</v>
      </c>
      <c r="I55" s="50">
        <f>H55*F55</f>
        <v>0</v>
      </c>
      <c r="J55" s="46"/>
      <c r="K55" s="70"/>
    </row>
    <row r="56" spans="1:12" ht="14.25" customHeight="1" x14ac:dyDescent="0.2">
      <c r="G56" s="14"/>
      <c r="H56" s="15"/>
      <c r="I56" s="15"/>
    </row>
    <row r="57" spans="1:12" ht="24" customHeight="1" x14ac:dyDescent="0.2">
      <c r="A57" s="1"/>
      <c r="B57" s="1"/>
      <c r="C57" s="1"/>
      <c r="D57" s="1"/>
      <c r="E57" s="1"/>
      <c r="F57" s="1"/>
      <c r="G57" s="10" t="s">
        <v>3</v>
      </c>
      <c r="H57" s="8" t="s">
        <v>1</v>
      </c>
      <c r="I57" s="8">
        <f>SUM(I51:I55)</f>
        <v>0</v>
      </c>
      <c r="J57" s="1"/>
      <c r="K57" s="49" t="s">
        <v>60</v>
      </c>
      <c r="L57" s="1"/>
    </row>
    <row r="58" spans="1:12" ht="14.25" customHeight="1" x14ac:dyDescent="0.2">
      <c r="G58" s="14"/>
      <c r="H58" s="15"/>
      <c r="I58" s="15"/>
    </row>
    <row r="59" spans="1:12" ht="24" customHeight="1" x14ac:dyDescent="0.2">
      <c r="A59" s="5"/>
      <c r="B59" s="5"/>
      <c r="C59" s="5"/>
      <c r="D59" s="5"/>
      <c r="E59" s="5"/>
      <c r="F59" s="5"/>
      <c r="G59" s="13"/>
      <c r="H59" s="24" t="s">
        <v>1</v>
      </c>
      <c r="I59" s="24">
        <f>I30+I14+I57</f>
        <v>0</v>
      </c>
      <c r="J59" s="25" t="s">
        <v>3</v>
      </c>
      <c r="K59" s="5"/>
      <c r="L59" s="5"/>
    </row>
    <row r="61" spans="1:12" ht="24" customHeight="1" x14ac:dyDescent="0.2">
      <c r="A61" s="11"/>
      <c r="B61" s="12" t="s">
        <v>6</v>
      </c>
      <c r="C61" s="12"/>
      <c r="D61" s="11"/>
      <c r="E61" s="11"/>
      <c r="F61" s="11"/>
      <c r="G61" s="11"/>
      <c r="H61" s="11"/>
      <c r="I61" s="11"/>
      <c r="J61" s="11"/>
      <c r="K61" s="11"/>
      <c r="L61" s="11"/>
    </row>
    <row r="62" spans="1:12" x14ac:dyDescent="0.2">
      <c r="A62" s="5">
        <v>1</v>
      </c>
      <c r="B62" s="5" t="s">
        <v>7</v>
      </c>
      <c r="C62" s="5"/>
      <c r="D62" s="5"/>
      <c r="E62" s="5"/>
      <c r="F62" s="5"/>
      <c r="G62" s="5"/>
      <c r="H62" s="5"/>
      <c r="I62" s="5"/>
      <c r="J62" s="5"/>
      <c r="K62" s="5"/>
      <c r="L62" s="5"/>
    </row>
    <row r="63" spans="1:12" x14ac:dyDescent="0.2">
      <c r="D63" s="68" t="s">
        <v>8</v>
      </c>
      <c r="E63" s="68"/>
      <c r="F63" s="68"/>
      <c r="G63" s="68"/>
      <c r="H63" s="68"/>
      <c r="I63" s="68"/>
      <c r="J63" s="68"/>
    </row>
    <row r="64" spans="1:12" x14ac:dyDescent="0.2">
      <c r="D64" s="68"/>
      <c r="E64" s="68"/>
      <c r="F64" s="68"/>
      <c r="G64" s="68"/>
      <c r="H64" s="68"/>
      <c r="I64" s="68"/>
      <c r="J64" s="68"/>
    </row>
    <row r="65" spans="1:12" x14ac:dyDescent="0.2">
      <c r="A65" s="5">
        <v>2</v>
      </c>
      <c r="B65" s="5" t="s">
        <v>9</v>
      </c>
      <c r="C65" s="5"/>
      <c r="D65" s="5"/>
      <c r="E65" s="5"/>
      <c r="F65" s="5"/>
      <c r="G65" s="5"/>
      <c r="H65" s="5"/>
      <c r="I65" s="5"/>
      <c r="J65" s="5"/>
      <c r="K65" s="5"/>
      <c r="L65" s="5"/>
    </row>
    <row r="66" spans="1:12" x14ac:dyDescent="0.2">
      <c r="D66" s="68" t="s">
        <v>10</v>
      </c>
      <c r="E66" s="68"/>
      <c r="F66" s="68"/>
      <c r="G66" s="68"/>
      <c r="H66" s="68"/>
      <c r="I66" s="68"/>
      <c r="J66" s="68"/>
    </row>
    <row r="67" spans="1:12" x14ac:dyDescent="0.2">
      <c r="D67" s="68"/>
      <c r="E67" s="68"/>
      <c r="F67" s="68"/>
      <c r="G67" s="68"/>
      <c r="H67" s="68"/>
      <c r="I67" s="68"/>
      <c r="J67" s="68"/>
    </row>
    <row r="68" spans="1:12" x14ac:dyDescent="0.2">
      <c r="A68" s="5">
        <v>3</v>
      </c>
      <c r="B68" s="5" t="s">
        <v>11</v>
      </c>
      <c r="C68" s="5"/>
      <c r="D68" s="5"/>
      <c r="E68" s="5"/>
      <c r="F68" s="5"/>
      <c r="G68" s="5"/>
      <c r="H68" s="5"/>
      <c r="I68" s="5"/>
      <c r="J68" s="5"/>
      <c r="K68" s="5"/>
      <c r="L68" s="5"/>
    </row>
    <row r="69" spans="1:12" x14ac:dyDescent="0.2">
      <c r="D69" s="68" t="s">
        <v>12</v>
      </c>
      <c r="E69" s="68"/>
      <c r="F69" s="68"/>
      <c r="G69" s="68"/>
      <c r="H69" s="68"/>
      <c r="I69" s="68"/>
      <c r="J69" s="68"/>
    </row>
    <row r="70" spans="1:12" x14ac:dyDescent="0.2">
      <c r="D70" s="68"/>
      <c r="E70" s="68"/>
      <c r="F70" s="68"/>
      <c r="G70" s="68"/>
      <c r="H70" s="68"/>
      <c r="I70" s="68"/>
      <c r="J70" s="68"/>
    </row>
    <row r="71" spans="1:12" x14ac:dyDescent="0.2">
      <c r="A71" s="5">
        <v>4</v>
      </c>
      <c r="B71" s="5" t="s">
        <v>13</v>
      </c>
      <c r="C71" s="5"/>
      <c r="D71" s="5"/>
      <c r="E71" s="5"/>
      <c r="F71" s="5"/>
      <c r="G71" s="5"/>
      <c r="H71" s="5"/>
      <c r="I71" s="5"/>
      <c r="J71" s="5"/>
      <c r="K71" s="5"/>
      <c r="L71" s="5"/>
    </row>
    <row r="72" spans="1:12" x14ac:dyDescent="0.2">
      <c r="D72" s="68" t="s">
        <v>14</v>
      </c>
      <c r="E72" s="68"/>
      <c r="F72" s="68"/>
      <c r="G72" s="68"/>
      <c r="H72" s="68"/>
      <c r="I72" s="68"/>
      <c r="J72" s="68"/>
    </row>
    <row r="73" spans="1:12" x14ac:dyDescent="0.2">
      <c r="D73" s="68"/>
      <c r="E73" s="68"/>
      <c r="F73" s="68"/>
      <c r="G73" s="68"/>
      <c r="H73" s="68"/>
      <c r="I73" s="68"/>
      <c r="J73" s="68"/>
      <c r="K73" s="67"/>
    </row>
    <row r="74" spans="1:12" x14ac:dyDescent="0.2">
      <c r="A74" s="5">
        <v>5</v>
      </c>
      <c r="B74" s="5" t="s">
        <v>67</v>
      </c>
      <c r="C74" s="5"/>
      <c r="D74" s="5"/>
      <c r="E74" s="5"/>
      <c r="F74" s="5"/>
      <c r="G74" s="5"/>
      <c r="H74" s="5"/>
      <c r="I74" s="5"/>
      <c r="J74" s="5"/>
      <c r="K74" s="5"/>
      <c r="L74" s="5"/>
    </row>
    <row r="75" spans="1:12" x14ac:dyDescent="0.2">
      <c r="D75" s="68" t="s">
        <v>68</v>
      </c>
      <c r="E75" s="68"/>
      <c r="F75" s="68"/>
      <c r="G75" s="68"/>
      <c r="H75" s="68"/>
      <c r="I75" s="68"/>
      <c r="J75" s="68"/>
    </row>
    <row r="76" spans="1:12" x14ac:dyDescent="0.2">
      <c r="D76" s="68"/>
      <c r="E76" s="68"/>
      <c r="F76" s="68"/>
      <c r="G76" s="68"/>
      <c r="H76" s="68"/>
      <c r="I76" s="68"/>
      <c r="J76" s="68"/>
    </row>
    <row r="78" spans="1:12" ht="24" customHeight="1" x14ac:dyDescent="0.2">
      <c r="A78" s="11"/>
      <c r="B78" s="11"/>
      <c r="C78" s="11"/>
      <c r="D78" s="11"/>
      <c r="E78" s="11"/>
      <c r="F78" s="11"/>
      <c r="G78" s="11"/>
      <c r="H78" s="11"/>
      <c r="I78" s="11"/>
      <c r="J78" s="11"/>
      <c r="K78" s="11"/>
      <c r="L78" s="11"/>
    </row>
  </sheetData>
  <mergeCells count="9">
    <mergeCell ref="D75:J76"/>
    <mergeCell ref="D69:J70"/>
    <mergeCell ref="D72:J73"/>
    <mergeCell ref="A1:K1"/>
    <mergeCell ref="D63:J64"/>
    <mergeCell ref="D66:J67"/>
    <mergeCell ref="K54:K55"/>
    <mergeCell ref="K11:K13"/>
    <mergeCell ref="D37:D39"/>
  </mergeCells>
  <pageMargins left="0.70866141732283472" right="0.70866141732283472" top="0.74803149606299213" bottom="0.74803149606299213" header="0.31496062992125984" footer="0.31496062992125984"/>
  <pageSetup paperSize="8"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H12" sqref="H12"/>
    </sheetView>
  </sheetViews>
  <sheetFormatPr defaultColWidth="8.796875" defaultRowHeight="14.25" x14ac:dyDescent="0.2"/>
  <cols>
    <col min="1" max="1" width="3.19921875" style="2" customWidth="1"/>
    <col min="2" max="2" width="17" style="2" customWidth="1"/>
    <col min="3" max="3" width="8.796875" style="2" customWidth="1"/>
    <col min="4" max="16384" width="8.796875" style="2"/>
  </cols>
  <sheetData>
    <row r="1" spans="1:8" s="28" customFormat="1" ht="12.75" x14ac:dyDescent="0.2"/>
    <row r="2" spans="1:8" s="35" customFormat="1" ht="24" customHeight="1" x14ac:dyDescent="0.2">
      <c r="A2" s="33" t="s">
        <v>28</v>
      </c>
      <c r="B2" s="34"/>
      <c r="C2" s="34"/>
      <c r="D2" s="39"/>
      <c r="E2" s="39"/>
      <c r="F2" s="39"/>
      <c r="G2" s="39"/>
      <c r="H2" s="39"/>
    </row>
    <row r="3" spans="1:8" s="28" customFormat="1" ht="12.75" x14ac:dyDescent="0.2"/>
    <row r="4" spans="1:8" ht="38.25" customHeight="1" x14ac:dyDescent="0.2">
      <c r="B4" s="36" t="s">
        <v>29</v>
      </c>
      <c r="C4" s="75" t="s">
        <v>48</v>
      </c>
      <c r="D4" s="75"/>
      <c r="E4" s="75"/>
      <c r="F4" s="76"/>
    </row>
    <row r="5" spans="1:8" ht="16.5" customHeight="1" x14ac:dyDescent="0.2">
      <c r="B5" s="43"/>
      <c r="C5" s="75" t="s">
        <v>40</v>
      </c>
      <c r="D5" s="75"/>
      <c r="E5" s="75"/>
      <c r="F5" s="76"/>
    </row>
    <row r="6" spans="1:8" ht="16.5" customHeight="1" x14ac:dyDescent="0.2">
      <c r="B6" s="43"/>
      <c r="C6" s="75" t="s">
        <v>32</v>
      </c>
      <c r="D6" s="75"/>
      <c r="E6" s="75"/>
      <c r="F6" s="76"/>
    </row>
    <row r="7" spans="1:8" ht="16.5" customHeight="1" x14ac:dyDescent="0.2">
      <c r="B7" s="43"/>
      <c r="C7" s="81" t="s">
        <v>64</v>
      </c>
      <c r="D7" s="81"/>
      <c r="E7" s="81"/>
      <c r="F7" s="82"/>
    </row>
    <row r="8" spans="1:8" ht="15" customHeight="1" x14ac:dyDescent="0.2">
      <c r="B8" s="37"/>
      <c r="C8" s="77" t="s">
        <v>65</v>
      </c>
      <c r="D8" s="77"/>
      <c r="E8" s="77"/>
      <c r="F8" s="78"/>
    </row>
    <row r="9" spans="1:8" x14ac:dyDescent="0.2">
      <c r="B9" s="37"/>
      <c r="C9" s="79" t="s">
        <v>30</v>
      </c>
      <c r="D9" s="79"/>
      <c r="E9" s="79"/>
      <c r="F9" s="80"/>
    </row>
    <row r="10" spans="1:8" x14ac:dyDescent="0.2">
      <c r="B10" s="38"/>
      <c r="C10" s="73" t="s">
        <v>31</v>
      </c>
      <c r="D10" s="73"/>
      <c r="E10" s="73"/>
      <c r="F10" s="74"/>
    </row>
    <row r="12" spans="1:8" ht="48.75" customHeight="1" x14ac:dyDescent="0.2">
      <c r="B12" s="36" t="s">
        <v>29</v>
      </c>
      <c r="C12" s="75" t="s">
        <v>47</v>
      </c>
      <c r="D12" s="75"/>
      <c r="E12" s="75"/>
      <c r="F12" s="76"/>
    </row>
    <row r="13" spans="1:8" ht="15" customHeight="1" x14ac:dyDescent="0.2">
      <c r="B13" s="43"/>
      <c r="C13" s="75" t="s">
        <v>46</v>
      </c>
      <c r="D13" s="75"/>
      <c r="E13" s="75"/>
      <c r="F13" s="76"/>
    </row>
    <row r="14" spans="1:8" x14ac:dyDescent="0.2">
      <c r="B14" s="37"/>
      <c r="C14" s="79" t="s">
        <v>32</v>
      </c>
      <c r="D14" s="79"/>
      <c r="E14" s="79"/>
      <c r="F14" s="78"/>
    </row>
    <row r="15" spans="1:8" x14ac:dyDescent="0.2">
      <c r="B15" s="37"/>
      <c r="C15" s="73" t="s">
        <v>33</v>
      </c>
      <c r="D15" s="73"/>
      <c r="E15" s="73"/>
      <c r="F15" s="74"/>
    </row>
    <row r="16" spans="1:8" x14ac:dyDescent="0.2">
      <c r="B16" s="37"/>
      <c r="C16" s="73" t="s">
        <v>34</v>
      </c>
      <c r="D16" s="73"/>
      <c r="E16" s="73"/>
      <c r="F16" s="74"/>
    </row>
    <row r="17" spans="1:8" x14ac:dyDescent="0.2">
      <c r="B17" s="37"/>
      <c r="C17" s="73" t="s">
        <v>35</v>
      </c>
      <c r="D17" s="73"/>
      <c r="E17" s="73"/>
      <c r="F17" s="74"/>
    </row>
    <row r="18" spans="1:8" x14ac:dyDescent="0.2">
      <c r="B18" s="37"/>
      <c r="C18" s="73" t="s">
        <v>36</v>
      </c>
      <c r="D18" s="73"/>
      <c r="E18" s="73"/>
      <c r="F18" s="74"/>
    </row>
    <row r="19" spans="1:8" x14ac:dyDescent="0.2">
      <c r="B19" s="37"/>
      <c r="C19" s="73" t="s">
        <v>37</v>
      </c>
      <c r="D19" s="73"/>
      <c r="E19" s="73"/>
      <c r="F19" s="74"/>
    </row>
    <row r="20" spans="1:8" x14ac:dyDescent="0.2">
      <c r="B20" s="38"/>
      <c r="C20" s="73" t="s">
        <v>38</v>
      </c>
      <c r="D20" s="73"/>
      <c r="E20" s="73"/>
      <c r="F20" s="74"/>
    </row>
    <row r="21" spans="1:8" x14ac:dyDescent="0.2">
      <c r="B21" s="40"/>
      <c r="C21" s="41"/>
      <c r="D21" s="40"/>
      <c r="E21" s="42"/>
      <c r="F21" s="40"/>
    </row>
    <row r="22" spans="1:8" ht="49.5" customHeight="1" x14ac:dyDescent="0.2">
      <c r="B22" s="36" t="s">
        <v>29</v>
      </c>
      <c r="C22" s="75" t="s">
        <v>39</v>
      </c>
      <c r="D22" s="75"/>
      <c r="E22" s="75"/>
      <c r="F22" s="76"/>
    </row>
    <row r="23" spans="1:8" x14ac:dyDescent="0.2">
      <c r="B23" s="43"/>
      <c r="C23" s="75" t="s">
        <v>40</v>
      </c>
      <c r="D23" s="75"/>
      <c r="E23" s="75"/>
      <c r="F23" s="76"/>
    </row>
    <row r="24" spans="1:8" x14ac:dyDescent="0.2">
      <c r="B24" s="37"/>
      <c r="C24" s="79" t="s">
        <v>41</v>
      </c>
      <c r="D24" s="79"/>
      <c r="E24" s="79"/>
      <c r="F24" s="78"/>
    </row>
    <row r="25" spans="1:8" x14ac:dyDescent="0.2">
      <c r="B25" s="37"/>
      <c r="C25" s="79" t="s">
        <v>42</v>
      </c>
      <c r="D25" s="79"/>
      <c r="E25" s="79"/>
      <c r="F25" s="80"/>
    </row>
    <row r="26" spans="1:8" x14ac:dyDescent="0.2">
      <c r="B26" s="37"/>
      <c r="C26" s="73" t="s">
        <v>43</v>
      </c>
      <c r="D26" s="73"/>
      <c r="E26" s="73"/>
      <c r="F26" s="74"/>
    </row>
    <row r="27" spans="1:8" x14ac:dyDescent="0.2">
      <c r="B27" s="37"/>
      <c r="C27" s="73" t="s">
        <v>44</v>
      </c>
      <c r="D27" s="73"/>
      <c r="E27" s="73"/>
      <c r="F27" s="74"/>
    </row>
    <row r="28" spans="1:8" x14ac:dyDescent="0.2">
      <c r="B28" s="38"/>
      <c r="C28" s="73" t="s">
        <v>45</v>
      </c>
      <c r="D28" s="73"/>
      <c r="E28" s="73"/>
      <c r="F28" s="74"/>
    </row>
    <row r="30" spans="1:8" x14ac:dyDescent="0.2">
      <c r="A30" s="1"/>
      <c r="B30" s="1"/>
      <c r="C30" s="1"/>
      <c r="D30" s="1"/>
      <c r="E30" s="1"/>
      <c r="F30" s="1"/>
      <c r="G30" s="1"/>
      <c r="H30" s="1"/>
    </row>
  </sheetData>
  <mergeCells count="23">
    <mergeCell ref="C26:F26"/>
    <mergeCell ref="C27:F27"/>
    <mergeCell ref="C28:F28"/>
    <mergeCell ref="C5:F5"/>
    <mergeCell ref="C13:F13"/>
    <mergeCell ref="C19:F19"/>
    <mergeCell ref="C20:F20"/>
    <mergeCell ref="C22:F22"/>
    <mergeCell ref="C23:F23"/>
    <mergeCell ref="C24:F24"/>
    <mergeCell ref="C25:F25"/>
    <mergeCell ref="C12:F12"/>
    <mergeCell ref="C14:F14"/>
    <mergeCell ref="C15:F15"/>
    <mergeCell ref="C16:F16"/>
    <mergeCell ref="C17:F17"/>
    <mergeCell ref="C18:F18"/>
    <mergeCell ref="C4:F4"/>
    <mergeCell ref="C8:F8"/>
    <mergeCell ref="C9:F9"/>
    <mergeCell ref="C10:F10"/>
    <mergeCell ref="C6:F6"/>
    <mergeCell ref="C7:F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workbookViewId="0">
      <selection activeCell="D17" sqref="D17"/>
    </sheetView>
  </sheetViews>
  <sheetFormatPr defaultColWidth="8.796875" defaultRowHeight="12.75" x14ac:dyDescent="0.2"/>
  <cols>
    <col min="1" max="1" width="14.69921875" style="28" customWidth="1"/>
    <col min="2" max="2" width="8.796875" style="28"/>
    <col min="3" max="3" width="69.09765625" style="28" customWidth="1"/>
    <col min="4" max="16384" width="8.796875" style="28"/>
  </cols>
  <sheetData>
    <row r="2" spans="1:3" s="35" customFormat="1" ht="24" customHeight="1" x14ac:dyDescent="0.2">
      <c r="A2" s="33" t="s">
        <v>17</v>
      </c>
      <c r="B2" s="34"/>
      <c r="C2" s="34"/>
    </row>
    <row r="4" spans="1:3" ht="45.95" customHeight="1" x14ac:dyDescent="0.2">
      <c r="A4" s="84" t="s">
        <v>18</v>
      </c>
      <c r="B4" s="84"/>
      <c r="C4" s="84"/>
    </row>
    <row r="5" spans="1:3" x14ac:dyDescent="0.2">
      <c r="A5" s="27"/>
      <c r="B5" s="27"/>
      <c r="C5" s="27"/>
    </row>
    <row r="6" spans="1:3" ht="51.95" customHeight="1" x14ac:dyDescent="0.2">
      <c r="A6" s="84" t="s">
        <v>19</v>
      </c>
      <c r="B6" s="84"/>
      <c r="C6" s="84"/>
    </row>
    <row r="8" spans="1:3" x14ac:dyDescent="0.2">
      <c r="A8" s="29" t="s">
        <v>20</v>
      </c>
    </row>
    <row r="9" spans="1:3" ht="71.099999999999994" customHeight="1" x14ac:dyDescent="0.2">
      <c r="A9" s="85" t="s">
        <v>21</v>
      </c>
      <c r="B9" s="85"/>
      <c r="C9" s="85"/>
    </row>
    <row r="11" spans="1:3" ht="44.1" customHeight="1" x14ac:dyDescent="0.2">
      <c r="A11" s="85" t="s">
        <v>22</v>
      </c>
      <c r="B11" s="85"/>
      <c r="C11" s="85"/>
    </row>
    <row r="12" spans="1:3" x14ac:dyDescent="0.2">
      <c r="C12" s="31"/>
    </row>
    <row r="13" spans="1:3" x14ac:dyDescent="0.2">
      <c r="A13" s="29" t="s">
        <v>24</v>
      </c>
    </row>
    <row r="14" spans="1:3" ht="62.25" customHeight="1" x14ac:dyDescent="0.2">
      <c r="A14" s="83" t="s">
        <v>23</v>
      </c>
      <c r="B14" s="83"/>
      <c r="C14" s="83"/>
    </row>
    <row r="16" spans="1:3" x14ac:dyDescent="0.2">
      <c r="A16" s="29" t="s">
        <v>25</v>
      </c>
    </row>
    <row r="17" spans="1:3" ht="60.95" customHeight="1" x14ac:dyDescent="0.2">
      <c r="A17" s="83" t="s">
        <v>26</v>
      </c>
      <c r="B17" s="83"/>
      <c r="C17" s="83"/>
    </row>
    <row r="18" spans="1:3" x14ac:dyDescent="0.2">
      <c r="A18" s="30"/>
    </row>
    <row r="19" spans="1:3" ht="48" customHeight="1" x14ac:dyDescent="0.2">
      <c r="A19" s="83" t="s">
        <v>27</v>
      </c>
      <c r="B19" s="83"/>
      <c r="C19" s="83"/>
    </row>
    <row r="21" spans="1:3" x14ac:dyDescent="0.2">
      <c r="A21" s="32"/>
      <c r="B21" s="32"/>
      <c r="C21" s="32"/>
    </row>
  </sheetData>
  <sheetProtection password="CE9E" sheet="1" objects="1" scenarios="1"/>
  <mergeCells count="7">
    <mergeCell ref="A19:C19"/>
    <mergeCell ref="A4:C4"/>
    <mergeCell ref="A6:C6"/>
    <mergeCell ref="A9:C9"/>
    <mergeCell ref="A11:C11"/>
    <mergeCell ref="A14:C14"/>
    <mergeCell ref="A17:C17"/>
  </mergeCells>
  <pageMargins left="0.7" right="0.7" top="0.75" bottom="0.75" header="0.3" footer="0.3"/>
  <pageSetup paperSize="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1" sqref="K31"/>
    </sheetView>
  </sheetViews>
  <sheetFormatPr defaultColWidth="8.796875" defaultRowHeight="14.25" x14ac:dyDescent="0.2"/>
  <cols>
    <col min="1" max="16384" width="8.796875" style="6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workbookViewId="0">
      <selection activeCell="A19" sqref="A19:C19"/>
    </sheetView>
  </sheetViews>
  <sheetFormatPr defaultColWidth="8.796875" defaultRowHeight="12.75" x14ac:dyDescent="0.2"/>
  <cols>
    <col min="1" max="1" width="14.69921875" style="28" customWidth="1"/>
    <col min="2" max="2" width="8.796875" style="28"/>
    <col min="3" max="3" width="69.09765625" style="28" customWidth="1"/>
    <col min="4" max="16384" width="8.796875" style="28"/>
  </cols>
  <sheetData>
    <row r="2" spans="1:3" s="35" customFormat="1" ht="24" customHeight="1" x14ac:dyDescent="0.2">
      <c r="A2" s="33" t="s">
        <v>55</v>
      </c>
      <c r="B2" s="34"/>
      <c r="C2" s="34"/>
    </row>
    <row r="4" spans="1:3" ht="45.95" customHeight="1" x14ac:dyDescent="0.2">
      <c r="A4" s="84"/>
      <c r="B4" s="84"/>
      <c r="C4" s="84"/>
    </row>
    <row r="5" spans="1:3" x14ac:dyDescent="0.2">
      <c r="A5" s="27"/>
      <c r="B5" s="27"/>
      <c r="C5" s="27"/>
    </row>
    <row r="6" spans="1:3" ht="51.95" customHeight="1" x14ac:dyDescent="0.2">
      <c r="A6" s="84"/>
      <c r="B6" s="84"/>
      <c r="C6" s="84"/>
    </row>
    <row r="8" spans="1:3" x14ac:dyDescent="0.2">
      <c r="A8" s="29" t="s">
        <v>50</v>
      </c>
    </row>
    <row r="9" spans="1:3" ht="71.099999999999994" customHeight="1" x14ac:dyDescent="0.2">
      <c r="A9" s="85" t="s">
        <v>57</v>
      </c>
      <c r="B9" s="85"/>
      <c r="C9" s="85"/>
    </row>
    <row r="11" spans="1:3" ht="44.1" customHeight="1" x14ac:dyDescent="0.2">
      <c r="A11" s="85"/>
      <c r="B11" s="85"/>
      <c r="C11" s="85"/>
    </row>
    <row r="12" spans="1:3" x14ac:dyDescent="0.2">
      <c r="C12" s="31"/>
    </row>
    <row r="13" spans="1:3" x14ac:dyDescent="0.2">
      <c r="A13" s="29" t="s">
        <v>56</v>
      </c>
    </row>
    <row r="14" spans="1:3" ht="62.25" customHeight="1" x14ac:dyDescent="0.2">
      <c r="A14" s="83" t="s">
        <v>58</v>
      </c>
      <c r="B14" s="83"/>
      <c r="C14" s="83"/>
    </row>
    <row r="16" spans="1:3" x14ac:dyDescent="0.2">
      <c r="A16" s="29"/>
    </row>
    <row r="17" spans="1:3" ht="60.95" customHeight="1" x14ac:dyDescent="0.2">
      <c r="A17" s="83"/>
      <c r="B17" s="83"/>
      <c r="C17" s="83"/>
    </row>
    <row r="18" spans="1:3" x14ac:dyDescent="0.2">
      <c r="A18" s="30"/>
    </row>
    <row r="19" spans="1:3" ht="48" customHeight="1" x14ac:dyDescent="0.2">
      <c r="A19" s="83"/>
      <c r="B19" s="83"/>
      <c r="C19" s="83"/>
    </row>
    <row r="21" spans="1:3" x14ac:dyDescent="0.2">
      <c r="A21" s="32"/>
      <c r="B21" s="32"/>
      <c r="C21" s="32"/>
    </row>
  </sheetData>
  <sheetProtection password="CE9E" sheet="1" objects="1" scenarios="1"/>
  <mergeCells count="7">
    <mergeCell ref="A19:C19"/>
    <mergeCell ref="A4:C4"/>
    <mergeCell ref="A6:C6"/>
    <mergeCell ref="A9:C9"/>
    <mergeCell ref="A11:C11"/>
    <mergeCell ref="A14:C14"/>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Order Form</vt:lpstr>
      <vt:lpstr>MPW platforms</vt:lpstr>
      <vt:lpstr>Software tools</vt:lpstr>
      <vt:lpstr>Software-PhX</vt:lpstr>
      <vt:lpstr>Packaging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Lawniczuk, K.</dc:creator>
  <cp:lastModifiedBy>Levering, J.J.M.</cp:lastModifiedBy>
  <cp:lastPrinted>2016-11-28T13:02:09Z</cp:lastPrinted>
  <dcterms:created xsi:type="dcterms:W3CDTF">2015-01-09T13:44:39Z</dcterms:created>
  <dcterms:modified xsi:type="dcterms:W3CDTF">2016-11-28T13:02:22Z</dcterms:modified>
</cp:coreProperties>
</file>